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olyus.com\Полюс.Диск\Энергетика\Энергетика_Дирекция_по_персоналу\Группа_вознаграждений_компенсаций_льгот\ДМС\2024\ДМС\ЗАКУПКА\"/>
    </mc:Choice>
  </mc:AlternateContent>
  <bookViews>
    <workbookView xWindow="0" yWindow="0" windowWidth="28800" windowHeight="12300" tabRatio="741"/>
  </bookViews>
  <sheets>
    <sheet name="ТЗ ДМС 2024-2027" sheetId="4" r:id="rId1"/>
  </sheets>
  <externalReferences>
    <externalReference r:id="rId2"/>
    <externalReference r:id="rId3"/>
    <externalReference r:id="rId4"/>
  </externalReferences>
  <definedNames>
    <definedName name="стоимость">[1]Лист1!$A$1:$A$6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E28" i="4"/>
  <c r="E27" i="4"/>
  <c r="E26" i="4"/>
  <c r="E17" i="4"/>
  <c r="D17" i="4"/>
  <c r="B17" i="4"/>
  <c r="B14" i="4" l="1"/>
  <c r="B13" i="4"/>
  <c r="B6" i="4"/>
  <c r="B10" i="4" l="1"/>
  <c r="B8" i="4"/>
  <c r="B7" i="4"/>
  <c r="E19" i="4" l="1"/>
</calcChain>
</file>

<file path=xl/sharedStrings.xml><?xml version="1.0" encoding="utf-8"?>
<sst xmlns="http://schemas.openxmlformats.org/spreadsheetml/2006/main" count="128" uniqueCount="97">
  <si>
    <t>ТЕХНИЧЕСКОЕ ЗАДАНИЕ</t>
  </si>
  <si>
    <t>Дата</t>
  </si>
  <si>
    <t>Бизнес заказчик:</t>
  </si>
  <si>
    <t xml:space="preserve">Отдел </t>
  </si>
  <si>
    <t xml:space="preserve">Технический контакт </t>
  </si>
  <si>
    <t xml:space="preserve">Телефон </t>
  </si>
  <si>
    <t>Адрес электронной почты</t>
  </si>
  <si>
    <t xml:space="preserve">Раздел </t>
  </si>
  <si>
    <t xml:space="preserve">Описание </t>
  </si>
  <si>
    <t xml:space="preserve">1. *Наименование работ (услуг) </t>
  </si>
  <si>
    <t xml:space="preserve">2. *Место выполнения работ (оказания услуг) </t>
  </si>
  <si>
    <t xml:space="preserve">4. Основные требования </t>
  </si>
  <si>
    <t xml:space="preserve">4.3 Требования безопасности при выполнении работ (услуг) </t>
  </si>
  <si>
    <t xml:space="preserve">4.4 Требования по экологической безопасности </t>
  </si>
  <si>
    <t xml:space="preserve">4.5 Требования к эксплуатации, техническому обслуживанию, ремонту и хранению оборудования </t>
  </si>
  <si>
    <t xml:space="preserve">4.6 Требования по качеству выполняемых работ (оказываемых услуг) </t>
  </si>
  <si>
    <t xml:space="preserve">4.7 Требования к средствам и материалам для выполнения работ (оказания услуг) </t>
  </si>
  <si>
    <t xml:space="preserve">4.8 Требования по стандартизации и унификации </t>
  </si>
  <si>
    <t xml:space="preserve">4.9 Строительные требования </t>
  </si>
  <si>
    <t xml:space="preserve">4.10 Требования к подключениям к инженерным сетям </t>
  </si>
  <si>
    <t xml:space="preserve">4.11 Требования по гарантии </t>
  </si>
  <si>
    <t>4.12 Требования по согласованию результата работ</t>
  </si>
  <si>
    <t xml:space="preserve">5. Дополнительные требования </t>
  </si>
  <si>
    <t xml:space="preserve">5.1 Требования к сопроводительной документации </t>
  </si>
  <si>
    <t xml:space="preserve">5.2 Требования к отчетности </t>
  </si>
  <si>
    <t xml:space="preserve">5.3 Условия страхования ответственности поставщика </t>
  </si>
  <si>
    <t xml:space="preserve">5.4* Перечень сертификатов и разрешений </t>
  </si>
  <si>
    <t xml:space="preserve">5.5 Дополнительные документы необходимые для подтверждения качества произведенных работ / </t>
  </si>
  <si>
    <t xml:space="preserve">6. Ресурсы </t>
  </si>
  <si>
    <t xml:space="preserve">6.1 Ресурсы, предоставляемые Бизнес заказчиком </t>
  </si>
  <si>
    <t xml:space="preserve">6.1.1 Оборудование, инструмент, программные продукты </t>
  </si>
  <si>
    <t xml:space="preserve">6.1.2 Расходные материалы </t>
  </si>
  <si>
    <t xml:space="preserve">6.1.3 Персонал </t>
  </si>
  <si>
    <t xml:space="preserve">6.1.4 Документация </t>
  </si>
  <si>
    <t xml:space="preserve">6.1.5 Хозяйственно-бытовые условия </t>
  </si>
  <si>
    <t>6.1.6 Связь</t>
  </si>
  <si>
    <t xml:space="preserve">6.2 Ресурсы, предоставляемые Исполнителем </t>
  </si>
  <si>
    <t xml:space="preserve">6.2.1 Оборудование, инструмент, программные продукты </t>
  </si>
  <si>
    <t xml:space="preserve">6.2.3 Персонал </t>
  </si>
  <si>
    <t xml:space="preserve">6.2.4 Документация </t>
  </si>
  <si>
    <t xml:space="preserve">6.2.5 Хозяйственно-бытовые условия </t>
  </si>
  <si>
    <t xml:space="preserve">6.2.6 Связь </t>
  </si>
  <si>
    <t xml:space="preserve">7. Особые условия </t>
  </si>
  <si>
    <t xml:space="preserve">8. Приложения </t>
  </si>
  <si>
    <t>6.1.7 Специальный транспорт</t>
  </si>
  <si>
    <t xml:space="preserve">4.1 Объем услуг </t>
  </si>
  <si>
    <t>Не применимо</t>
  </si>
  <si>
    <t>Роль</t>
  </si>
  <si>
    <t>Подразделение</t>
  </si>
  <si>
    <t xml:space="preserve">Должность </t>
  </si>
  <si>
    <t>ФИО</t>
  </si>
  <si>
    <t xml:space="preserve">Подпись </t>
  </si>
  <si>
    <t xml:space="preserve">Бизнес-заказчик </t>
  </si>
  <si>
    <t>6.1.8 Прочее</t>
  </si>
  <si>
    <t xml:space="preserve">6.2.2 Расходные материалы </t>
  </si>
  <si>
    <t>4.2. Сроки выполнения работ (оказания услуг) (Если работы выполняются поэтапно, в соответствии с графиком, то этот график должен быть отражен в ТЗ)</t>
  </si>
  <si>
    <t xml:space="preserve">3. Характеристика текущего состояния мест выполнения работ (оказания услуг) </t>
  </si>
  <si>
    <t>Непосредственный руководитель 
Бизнес-заказчика</t>
  </si>
  <si>
    <t>из них по программам страхования</t>
  </si>
  <si>
    <t>риск</t>
  </si>
  <si>
    <t>депозит</t>
  </si>
  <si>
    <t>Общее количество застрахованных, чел.</t>
  </si>
  <si>
    <t>Начало:
01.07.2024 г.</t>
  </si>
  <si>
    <t>Окончание:
30.06.2027 г.</t>
  </si>
  <si>
    <t>распределение по программам:</t>
  </si>
  <si>
    <t>Кол-во сотрудников, чел.</t>
  </si>
  <si>
    <t>ВИП</t>
  </si>
  <si>
    <t>Бизнес</t>
  </si>
  <si>
    <t>Оптима</t>
  </si>
  <si>
    <t>Стандарт</t>
  </si>
  <si>
    <t>Дети ВИП (1-17)</t>
  </si>
  <si>
    <t>Дети (0-1)</t>
  </si>
  <si>
    <t>Дети (1-17)</t>
  </si>
  <si>
    <t>Регион (Бизнес)</t>
  </si>
  <si>
    <t>Регион (Оптима)</t>
  </si>
  <si>
    <t>Регион (Стандарт)</t>
  </si>
  <si>
    <t>Регион (Стандарт Вахта)</t>
  </si>
  <si>
    <t>Название программ</t>
  </si>
  <si>
    <t>Рабочие</t>
  </si>
  <si>
    <r>
      <rPr>
        <sz val="14"/>
        <color theme="1"/>
        <rFont val="Calibri"/>
        <family val="2"/>
        <charset val="204"/>
        <scheme val="minor"/>
      </rPr>
      <t>Услуги должны оказываться в полном объеме в соответствии с настоящим Техническим заданием и требованиями действующего законодательства РФ.</t>
    </r>
    <r>
      <rPr>
        <i/>
        <u/>
        <sz val="14"/>
        <color theme="1"/>
        <rFont val="Calibri"/>
        <family val="2"/>
        <charset val="204"/>
        <scheme val="minor"/>
      </rPr>
      <t xml:space="preserve">
Закон РФ от 27.11.1992 N 4015-1 (ред. от 04.08.2023) "Об организации страхового дела в Российской Федерации"
</t>
    </r>
    <r>
      <rPr>
        <sz val="14"/>
        <color theme="1"/>
        <rFont val="Calibri"/>
        <family val="2"/>
        <charset val="204"/>
        <scheme val="minor"/>
      </rPr>
      <t>Ответственность за качество оказываемых услуг возлагается на Исполнителя.</t>
    </r>
  </si>
  <si>
    <t>Заявитель потребности</t>
  </si>
  <si>
    <t>II. Объем медицинской помощи - Приложение №1 к ТЗ</t>
  </si>
  <si>
    <t>III. Список медицинских организаций - Приложение №2 к ТЗ</t>
  </si>
  <si>
    <t xml:space="preserve">6.2.7 Прочее </t>
  </si>
  <si>
    <t>VIP врач-куратор и врач-куратор для застрахованных для осуществления консультации застрахованных по рабочему и мобильному телефону в рабочее время, по электронной почте, в экстренных случаях и в нерабочее время, курацию (патронаж) в стационаре, принимать участие в организации медицинской помощи и решению возникших вопросов.
Административный куратор в г. Красноярск, г. Иркутск, г.Хабаровск</t>
  </si>
  <si>
    <t>Наличие круглосуточного call-центра
Подключение Личного кабинета Застрахованного</t>
  </si>
  <si>
    <t>I. Общее количество работников</t>
  </si>
  <si>
    <t>Приложение №1 к ТЗ - Объем медицинской помощи
Приложение №2 к ТЗ - Список медицинских организаций
Приложение №3 к ТЗ - Форма ТКП</t>
  </si>
  <si>
    <t>89025406148</t>
  </si>
  <si>
    <t>И.о. директора по персоналу и АХО</t>
  </si>
  <si>
    <t>Дубкова О.М.</t>
  </si>
  <si>
    <t>Согласование ТЗ  на оказание услуг по добровольному медицинскому страхованию сотрудников АО "Витимэнергосбыт"</t>
  </si>
  <si>
    <t>Дирекция по персоналу и административному обеспечению</t>
  </si>
  <si>
    <t>И.о. директора</t>
  </si>
  <si>
    <t xml:space="preserve">на оказание услуг по добровольному медицинскому страхованию сотрудников АО "МГЭС" </t>
  </si>
  <si>
    <t>Мурин А.Л.</t>
  </si>
  <si>
    <t>11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</si>
</sst>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##,000"/>
  </numFmts>
  <fonts count="1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u/>
      <sz val="14"/>
      <color theme="1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2" borderId="14" applyNumberFormat="0" applyAlignment="0" applyProtection="0">
      <alignment horizontal="left" vertical="center" indent="1"/>
    </xf>
    <xf numFmtId="164" fontId="3" fillId="3" borderId="14" applyNumberFormat="0" applyAlignment="0" applyProtection="0">
      <alignment horizontal="left" vertical="center" indent="1"/>
    </xf>
    <xf numFmtId="164" fontId="3" fillId="0" borderId="15" applyNumberFormat="0" applyProtection="0">
      <alignment horizontal="right" vertical="center"/>
    </xf>
    <xf numFmtId="43" fontId="12" fillId="0" borderId="0" applyFont="0" applyFill="0" applyBorder="0" applyAlignment="0" applyProtection="0"/>
    <xf numFmtId="0" fontId="13" fillId="0" borderId="0"/>
  </cellStyleXfs>
  <cellXfs count="118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5" fillId="4" borderId="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6" fillId="0" borderId="20" xfId="0" applyFont="1" applyBorder="1" applyAlignment="1">
      <alignment horizontal="center" vertical="center" wrapText="1"/>
    </xf>
    <xf numFmtId="3" fontId="7" fillId="0" borderId="25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3" fontId="7" fillId="0" borderId="23" xfId="0" applyNumberFormat="1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</cellXfs>
  <cellStyles count="7">
    <cellStyle name="SAPDataCell" xfId="4"/>
    <cellStyle name="SAPDimensionCell" xfId="2"/>
    <cellStyle name="SAPMemberCell" xfId="3"/>
    <cellStyle name="Гиперссылка" xfId="1" builtinId="8"/>
    <cellStyle name="Обычный" xfId="0" builtinId="0"/>
    <cellStyle name="Обычный 2 2" xfId="6"/>
    <cellStyle name="Финансовый 2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Departments%20catalog\Medic\Change\&#1054;&#1073;&#1097;&#1080;&#1081;%20&#1076;&#1086;&#1082;&#1091;&#1084;&#1077;&#1085;&#1090;&#1086;&#1086;&#1073;&#1086;&#1088;&#1086;&#1090;\&#1041;&#1072;&#1079;&#1072;%20&#1076;&#1072;&#1085;&#1085;&#1099;&#1093;%20&#1051;&#1055;&#1059;%20(&#1088;&#1077;&#1075;&#1080;&#1086;&#1085;&#1099;)%20&#1048;&#1054;&#1053;&#1054;&#1042;\&#1041;&#1072;&#1079;&#1072;_&#1076;&#1072;&#1085;&#1085;&#1099;&#1093;_&#1051;&#1055;&#105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5;%20&#1082;%20&#1058;&#1047;%20&#1044;&#1052;&#1057;%202024-2027%20v.3_&#1052;&#1043;&#1069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55;%20&#1082;%20&#1058;&#1047;%20&#1044;&#1052;&#1057;%202024-2027%20v.3_&#1042;&#1048;&#1058;&#1048;&#1052;&#1069;&#1053;&#1045;&#1056;&#1043;&#1054;&#1057;&#1041;&#1067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1"/>
      <sheetName val="Sheet2"/>
      <sheetName val="Стомат"/>
    </sheetNames>
    <sheetDataSet>
      <sheetData sheetId="0" refreshError="1">
        <row r="1">
          <cell r="A1" t="str">
            <v>высокая</v>
          </cell>
        </row>
        <row r="2">
          <cell r="A2" t="str">
            <v>средняя</v>
          </cell>
        </row>
        <row r="3">
          <cell r="A3" t="str">
            <v>низкая</v>
          </cell>
        </row>
        <row r="4">
          <cell r="A4" t="str">
            <v>адрес/средняя</v>
          </cell>
        </row>
        <row r="5">
          <cell r="A5" t="str">
            <v>адрес/низкая</v>
          </cell>
        </row>
        <row r="6">
          <cell r="A6" t="str">
            <v>адрес/высокая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клиенте"/>
      <sheetName val="Информация об Исполнителе"/>
      <sheetName val="Критерии ТО"/>
      <sheetName val="ТКП"/>
      <sheetName val="Дополнительные услуги (РДЗ)"/>
      <sheetName val="Комментарии Исполнителя"/>
    </sheetNames>
    <sheetDataSet>
      <sheetData sheetId="0">
        <row r="4">
          <cell r="B4" t="str">
            <v>АО "МГЭС"</v>
          </cell>
        </row>
        <row r="10">
          <cell r="B10" t="str">
            <v>Добровольное медицинское страхование сотрудников АО "МГЭС"</v>
          </cell>
        </row>
        <row r="11">
          <cell r="B11" t="str">
            <v>Территория присутствия АО "МГЭС"</v>
          </cell>
        </row>
        <row r="12">
          <cell r="E12">
            <v>61</v>
          </cell>
        </row>
        <row r="19">
          <cell r="E19">
            <v>0</v>
          </cell>
        </row>
        <row r="20">
          <cell r="E20">
            <v>2</v>
          </cell>
        </row>
        <row r="21">
          <cell r="E21">
            <v>30</v>
          </cell>
        </row>
        <row r="26">
          <cell r="E26">
            <v>29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клиенте"/>
      <sheetName val="Информация об Исполнителе"/>
      <sheetName val="Критерии ТО"/>
      <sheetName val="ТКП"/>
      <sheetName val="Дополнительные услуги (РДЗ)"/>
      <sheetName val="Комментарии Исполнителя"/>
    </sheetNames>
    <sheetDataSet>
      <sheetData sheetId="0">
        <row r="4">
          <cell r="B4" t="str">
            <v>АО "Витимэнергосбыт"</v>
          </cell>
        </row>
        <row r="5">
          <cell r="B5" t="str">
            <v>Дирекция по персоналу и административно - хозяйственному обеспечению</v>
          </cell>
        </row>
        <row r="6">
          <cell r="B6" t="str">
            <v>Дубкова Ольга Михайловна</v>
          </cell>
        </row>
        <row r="8">
          <cell r="B8" t="str">
            <v>DubkovaOM@polyus.com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husnutdinovTR@poly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80" zoomScaleNormal="80" workbookViewId="0">
      <selection activeCell="B9" sqref="B9:E9"/>
    </sheetView>
  </sheetViews>
  <sheetFormatPr defaultRowHeight="18.75" x14ac:dyDescent="0.3"/>
  <cols>
    <col min="1" max="1" width="48.42578125" style="1" customWidth="1"/>
    <col min="2" max="2" width="39" style="1" customWidth="1"/>
    <col min="3" max="3" width="22.42578125" style="1" customWidth="1"/>
    <col min="4" max="4" width="22.140625" style="1" customWidth="1"/>
    <col min="5" max="5" width="24.28515625" style="1" customWidth="1"/>
  </cols>
  <sheetData>
    <row r="1" spans="1:5" x14ac:dyDescent="0.25">
      <c r="A1" s="67" t="s">
        <v>0</v>
      </c>
      <c r="B1" s="67"/>
      <c r="C1" s="67"/>
      <c r="D1" s="67"/>
      <c r="E1" s="67"/>
    </row>
    <row r="2" spans="1:5" x14ac:dyDescent="0.25">
      <c r="A2" s="68" t="s">
        <v>94</v>
      </c>
      <c r="B2" s="68"/>
      <c r="C2" s="68"/>
      <c r="D2" s="68"/>
      <c r="E2" s="68"/>
    </row>
    <row r="3" spans="1:5" x14ac:dyDescent="0.25">
      <c r="A3" s="67"/>
      <c r="B3" s="67"/>
      <c r="C3" s="67"/>
      <c r="D3" s="67"/>
      <c r="E3" s="67"/>
    </row>
    <row r="4" spans="1:5" x14ac:dyDescent="0.25">
      <c r="A4" s="68"/>
      <c r="B4" s="68"/>
      <c r="C4" s="68"/>
      <c r="D4" s="68"/>
      <c r="E4" s="68"/>
    </row>
    <row r="5" spans="1:5" x14ac:dyDescent="0.25">
      <c r="A5" s="9" t="s">
        <v>1</v>
      </c>
      <c r="B5" s="66" t="s">
        <v>96</v>
      </c>
      <c r="C5" s="66"/>
      <c r="D5" s="66"/>
      <c r="E5" s="66"/>
    </row>
    <row r="6" spans="1:5" x14ac:dyDescent="0.25">
      <c r="A6" s="9" t="s">
        <v>2</v>
      </c>
      <c r="B6" s="66" t="str">
        <f>'[2]Информация о клиенте'!$B$4:$E$4</f>
        <v>АО "МГЭС"</v>
      </c>
      <c r="C6" s="66"/>
      <c r="D6" s="66"/>
      <c r="E6" s="66"/>
    </row>
    <row r="7" spans="1:5" x14ac:dyDescent="0.25">
      <c r="A7" s="9" t="s">
        <v>3</v>
      </c>
      <c r="B7" s="75" t="str">
        <f>'[3]Информация о клиенте'!$B$5:$E$5</f>
        <v>Дирекция по персоналу и административно - хозяйственному обеспечению</v>
      </c>
      <c r="C7" s="75"/>
      <c r="D7" s="75"/>
      <c r="E7" s="75"/>
    </row>
    <row r="8" spans="1:5" x14ac:dyDescent="0.25">
      <c r="A8" s="9" t="s">
        <v>4</v>
      </c>
      <c r="B8" s="66" t="str">
        <f>'[3]Информация о клиенте'!$B$6:$E$6</f>
        <v>Дубкова Ольга Михайловна</v>
      </c>
      <c r="C8" s="66"/>
      <c r="D8" s="66"/>
      <c r="E8" s="66"/>
    </row>
    <row r="9" spans="1:5" x14ac:dyDescent="0.25">
      <c r="A9" s="9" t="s">
        <v>5</v>
      </c>
      <c r="B9" s="76" t="s">
        <v>88</v>
      </c>
      <c r="C9" s="76"/>
      <c r="D9" s="76"/>
      <c r="E9" s="76"/>
    </row>
    <row r="10" spans="1:5" x14ac:dyDescent="0.25">
      <c r="A10" s="9" t="s">
        <v>6</v>
      </c>
      <c r="B10" s="77" t="str">
        <f>'[3]Информация о клиенте'!$B$8:$E$8</f>
        <v>DubkovaOM@polyus.com</v>
      </c>
      <c r="C10" s="66"/>
      <c r="D10" s="66"/>
      <c r="E10" s="66"/>
    </row>
    <row r="11" spans="1:5" ht="19.5" thickBot="1" x14ac:dyDescent="0.3">
      <c r="A11" s="10"/>
      <c r="B11" s="10"/>
      <c r="C11" s="78"/>
      <c r="D11" s="78"/>
      <c r="E11" s="10"/>
    </row>
    <row r="12" spans="1:5" ht="19.5" thickBot="1" x14ac:dyDescent="0.3">
      <c r="A12" s="2" t="s">
        <v>7</v>
      </c>
      <c r="B12" s="27" t="s">
        <v>8</v>
      </c>
      <c r="C12" s="28"/>
      <c r="D12" s="28"/>
      <c r="E12" s="29"/>
    </row>
    <row r="13" spans="1:5" ht="45" customHeight="1" thickBot="1" x14ac:dyDescent="0.3">
      <c r="A13" s="2" t="s">
        <v>9</v>
      </c>
      <c r="B13" s="69" t="str">
        <f>'[2]Информация о клиенте'!$B$10:$E$10</f>
        <v>Добровольное медицинское страхование сотрудников АО "МГЭС"</v>
      </c>
      <c r="C13" s="50"/>
      <c r="D13" s="50"/>
      <c r="E13" s="51"/>
    </row>
    <row r="14" spans="1:5" ht="38.25" thickBot="1" x14ac:dyDescent="0.3">
      <c r="A14" s="3" t="s">
        <v>10</v>
      </c>
      <c r="B14" s="70" t="str">
        <f>'[2]Информация о клиенте'!$B$11:$E$11</f>
        <v>Территория присутствия АО "МГЭС"</v>
      </c>
      <c r="C14" s="71"/>
      <c r="D14" s="71"/>
      <c r="E14" s="72"/>
    </row>
    <row r="15" spans="1:5" ht="25.5" customHeight="1" x14ac:dyDescent="0.25">
      <c r="A15" s="90" t="s">
        <v>56</v>
      </c>
      <c r="B15" s="79" t="s">
        <v>61</v>
      </c>
      <c r="C15" s="80"/>
      <c r="D15" s="73" t="s">
        <v>58</v>
      </c>
      <c r="E15" s="74"/>
    </row>
    <row r="16" spans="1:5" ht="18" customHeight="1" x14ac:dyDescent="0.25">
      <c r="A16" s="91"/>
      <c r="B16" s="81"/>
      <c r="C16" s="82"/>
      <c r="D16" s="17" t="s">
        <v>59</v>
      </c>
      <c r="E16" s="19" t="s">
        <v>60</v>
      </c>
    </row>
    <row r="17" spans="1:5" ht="18" customHeight="1" thickBot="1" x14ac:dyDescent="0.3">
      <c r="A17" s="92"/>
      <c r="B17" s="93">
        <f>'[2]Информация о клиенте'!$E$12</f>
        <v>61</v>
      </c>
      <c r="C17" s="94"/>
      <c r="D17" s="20">
        <f>'[2]Информация о клиенте'!$E$19+'[2]Информация о клиенте'!$E$20+'[2]Информация о клиенте'!$E$21</f>
        <v>32</v>
      </c>
      <c r="E17" s="21">
        <f>'[2]Информация о клиенте'!$E$26</f>
        <v>29</v>
      </c>
    </row>
    <row r="18" spans="1:5" ht="16.5" customHeight="1" thickBot="1" x14ac:dyDescent="0.3">
      <c r="A18" s="103" t="s">
        <v>11</v>
      </c>
      <c r="B18" s="104"/>
      <c r="C18" s="104"/>
      <c r="D18" s="104"/>
      <c r="E18" s="105"/>
    </row>
    <row r="19" spans="1:5" s="18" customFormat="1" ht="22.5" customHeight="1" thickBot="1" x14ac:dyDescent="0.3">
      <c r="A19" s="106" t="s">
        <v>45</v>
      </c>
      <c r="B19" s="101" t="s">
        <v>86</v>
      </c>
      <c r="C19" s="102"/>
      <c r="D19" s="102"/>
      <c r="E19" s="24">
        <f>SUM(E22:E33)</f>
        <v>61</v>
      </c>
    </row>
    <row r="20" spans="1:5" s="18" customFormat="1" ht="22.5" customHeight="1" x14ac:dyDescent="0.25">
      <c r="A20" s="107"/>
      <c r="B20" s="95" t="s">
        <v>64</v>
      </c>
      <c r="C20" s="96"/>
      <c r="D20" s="96"/>
      <c r="E20" s="97"/>
    </row>
    <row r="21" spans="1:5" s="18" customFormat="1" ht="39.75" customHeight="1" x14ac:dyDescent="0.25">
      <c r="A21" s="107"/>
      <c r="B21" s="98" t="s">
        <v>77</v>
      </c>
      <c r="C21" s="99"/>
      <c r="D21" s="100"/>
      <c r="E21" s="4" t="s">
        <v>65</v>
      </c>
    </row>
    <row r="22" spans="1:5" s="18" customFormat="1" ht="22.5" customHeight="1" x14ac:dyDescent="0.25">
      <c r="A22" s="107"/>
      <c r="B22" s="112" t="s">
        <v>66</v>
      </c>
      <c r="C22" s="113"/>
      <c r="D22" s="114"/>
      <c r="E22" s="25"/>
    </row>
    <row r="23" spans="1:5" s="18" customFormat="1" ht="22.5" customHeight="1" x14ac:dyDescent="0.25">
      <c r="A23" s="107"/>
      <c r="B23" s="112" t="s">
        <v>67</v>
      </c>
      <c r="C23" s="113"/>
      <c r="D23" s="114"/>
      <c r="E23" s="25"/>
    </row>
    <row r="24" spans="1:5" s="18" customFormat="1" ht="22.5" customHeight="1" x14ac:dyDescent="0.25">
      <c r="A24" s="107"/>
      <c r="B24" s="112" t="s">
        <v>68</v>
      </c>
      <c r="C24" s="113"/>
      <c r="D24" s="114"/>
      <c r="E24" s="25"/>
    </row>
    <row r="25" spans="1:5" s="18" customFormat="1" ht="22.5" customHeight="1" x14ac:dyDescent="0.25">
      <c r="A25" s="107"/>
      <c r="B25" s="112" t="s">
        <v>69</v>
      </c>
      <c r="C25" s="113"/>
      <c r="D25" s="114"/>
      <c r="E25" s="25"/>
    </row>
    <row r="26" spans="1:5" s="18" customFormat="1" ht="22.5" customHeight="1" x14ac:dyDescent="0.25">
      <c r="A26" s="107"/>
      <c r="B26" s="112" t="s">
        <v>73</v>
      </c>
      <c r="C26" s="113"/>
      <c r="D26" s="114"/>
      <c r="E26" s="25">
        <f>'[2]Информация о клиенте'!$E$19</f>
        <v>0</v>
      </c>
    </row>
    <row r="27" spans="1:5" s="18" customFormat="1" ht="22.5" customHeight="1" x14ac:dyDescent="0.25">
      <c r="A27" s="107"/>
      <c r="B27" s="112" t="s">
        <v>74</v>
      </c>
      <c r="C27" s="113"/>
      <c r="D27" s="114"/>
      <c r="E27" s="25">
        <f>'[2]Информация о клиенте'!$E$20</f>
        <v>2</v>
      </c>
    </row>
    <row r="28" spans="1:5" s="18" customFormat="1" ht="22.5" customHeight="1" x14ac:dyDescent="0.25">
      <c r="A28" s="107"/>
      <c r="B28" s="112" t="s">
        <v>75</v>
      </c>
      <c r="C28" s="113"/>
      <c r="D28" s="114"/>
      <c r="E28" s="25">
        <f>'[2]Информация о клиенте'!$E$21</f>
        <v>30</v>
      </c>
    </row>
    <row r="29" spans="1:5" s="18" customFormat="1" ht="22.5" customHeight="1" x14ac:dyDescent="0.25">
      <c r="A29" s="107"/>
      <c r="B29" s="112" t="s">
        <v>76</v>
      </c>
      <c r="C29" s="113"/>
      <c r="D29" s="114"/>
      <c r="E29" s="25"/>
    </row>
    <row r="30" spans="1:5" s="18" customFormat="1" ht="22.5" customHeight="1" x14ac:dyDescent="0.25">
      <c r="A30" s="107"/>
      <c r="B30" s="112" t="s">
        <v>70</v>
      </c>
      <c r="C30" s="113"/>
      <c r="D30" s="114"/>
      <c r="E30" s="25"/>
    </row>
    <row r="31" spans="1:5" s="18" customFormat="1" ht="22.5" customHeight="1" x14ac:dyDescent="0.25">
      <c r="A31" s="107"/>
      <c r="B31" s="112" t="s">
        <v>71</v>
      </c>
      <c r="C31" s="113"/>
      <c r="D31" s="114"/>
      <c r="E31" s="25"/>
    </row>
    <row r="32" spans="1:5" s="18" customFormat="1" ht="22.5" customHeight="1" x14ac:dyDescent="0.25">
      <c r="A32" s="107"/>
      <c r="B32" s="112" t="s">
        <v>72</v>
      </c>
      <c r="C32" s="113"/>
      <c r="D32" s="114"/>
      <c r="E32" s="25"/>
    </row>
    <row r="33" spans="1:5" s="18" customFormat="1" ht="22.5" customHeight="1" thickBot="1" x14ac:dyDescent="0.3">
      <c r="A33" s="107"/>
      <c r="B33" s="115" t="s">
        <v>78</v>
      </c>
      <c r="C33" s="116"/>
      <c r="D33" s="117"/>
      <c r="E33" s="21">
        <f>'[2]Информация о клиенте'!$E$26</f>
        <v>29</v>
      </c>
    </row>
    <row r="34" spans="1:5" s="18" customFormat="1" ht="25.5" customHeight="1" thickBot="1" x14ac:dyDescent="0.3">
      <c r="A34" s="107"/>
      <c r="B34" s="109" t="s">
        <v>81</v>
      </c>
      <c r="C34" s="110"/>
      <c r="D34" s="110"/>
      <c r="E34" s="111"/>
    </row>
    <row r="35" spans="1:5" s="18" customFormat="1" ht="25.5" customHeight="1" thickBot="1" x14ac:dyDescent="0.3">
      <c r="A35" s="108"/>
      <c r="B35" s="109" t="s">
        <v>82</v>
      </c>
      <c r="C35" s="110"/>
      <c r="D35" s="110"/>
      <c r="E35" s="111"/>
    </row>
    <row r="36" spans="1:5" ht="88.5" customHeight="1" thickBot="1" x14ac:dyDescent="0.3">
      <c r="A36" s="5" t="s">
        <v>55</v>
      </c>
      <c r="B36" s="86" t="s">
        <v>62</v>
      </c>
      <c r="C36" s="87"/>
      <c r="D36" s="88" t="s">
        <v>63</v>
      </c>
      <c r="E36" s="89"/>
    </row>
    <row r="37" spans="1:5" ht="45" customHeight="1" thickBot="1" x14ac:dyDescent="0.3">
      <c r="A37" s="6" t="s">
        <v>12</v>
      </c>
      <c r="B37" s="70" t="s">
        <v>46</v>
      </c>
      <c r="C37" s="71"/>
      <c r="D37" s="71"/>
      <c r="E37" s="72"/>
    </row>
    <row r="38" spans="1:5" ht="41.25" customHeight="1" thickBot="1" x14ac:dyDescent="0.3">
      <c r="A38" s="7" t="s">
        <v>13</v>
      </c>
      <c r="B38" s="50" t="s">
        <v>46</v>
      </c>
      <c r="C38" s="50"/>
      <c r="D38" s="50"/>
      <c r="E38" s="51"/>
    </row>
    <row r="39" spans="1:5" ht="57" customHeight="1" thickBot="1" x14ac:dyDescent="0.3">
      <c r="A39" s="8" t="s">
        <v>14</v>
      </c>
      <c r="B39" s="33" t="s">
        <v>46</v>
      </c>
      <c r="C39" s="34"/>
      <c r="D39" s="34"/>
      <c r="E39" s="35"/>
    </row>
    <row r="40" spans="1:5" ht="102.75" customHeight="1" thickBot="1" x14ac:dyDescent="0.3">
      <c r="A40" s="22" t="s">
        <v>15</v>
      </c>
      <c r="B40" s="83" t="s">
        <v>79</v>
      </c>
      <c r="C40" s="84"/>
      <c r="D40" s="84"/>
      <c r="E40" s="85"/>
    </row>
    <row r="41" spans="1:5" ht="71.25" customHeight="1" thickBot="1" x14ac:dyDescent="0.3">
      <c r="A41" s="8" t="s">
        <v>16</v>
      </c>
      <c r="B41" s="30" t="s">
        <v>46</v>
      </c>
      <c r="C41" s="61"/>
      <c r="D41" s="61"/>
      <c r="E41" s="62"/>
    </row>
    <row r="42" spans="1:5" ht="19.5" thickBot="1" x14ac:dyDescent="0.3">
      <c r="A42" s="2" t="s">
        <v>7</v>
      </c>
      <c r="B42" s="27" t="s">
        <v>8</v>
      </c>
      <c r="C42" s="28"/>
      <c r="D42" s="28"/>
      <c r="E42" s="29"/>
    </row>
    <row r="43" spans="1:5" ht="36.75" customHeight="1" thickBot="1" x14ac:dyDescent="0.3">
      <c r="A43" s="8" t="s">
        <v>17</v>
      </c>
      <c r="B43" s="63" t="s">
        <v>46</v>
      </c>
      <c r="C43" s="64"/>
      <c r="D43" s="64"/>
      <c r="E43" s="65"/>
    </row>
    <row r="44" spans="1:5" ht="31.15" customHeight="1" thickBot="1" x14ac:dyDescent="0.3">
      <c r="A44" s="8" t="s">
        <v>18</v>
      </c>
      <c r="B44" s="33" t="s">
        <v>46</v>
      </c>
      <c r="C44" s="34"/>
      <c r="D44" s="34"/>
      <c r="E44" s="35"/>
    </row>
    <row r="45" spans="1:5" ht="39" customHeight="1" thickBot="1" x14ac:dyDescent="0.3">
      <c r="A45" s="8" t="s">
        <v>19</v>
      </c>
      <c r="B45" s="33" t="s">
        <v>46</v>
      </c>
      <c r="C45" s="34"/>
      <c r="D45" s="34"/>
      <c r="E45" s="35"/>
    </row>
    <row r="46" spans="1:5" ht="19.5" thickBot="1" x14ac:dyDescent="0.3">
      <c r="A46" s="8" t="s">
        <v>20</v>
      </c>
      <c r="B46" s="33" t="s">
        <v>46</v>
      </c>
      <c r="C46" s="34"/>
      <c r="D46" s="34"/>
      <c r="E46" s="35"/>
    </row>
    <row r="47" spans="1:5" ht="38.25" thickBot="1" x14ac:dyDescent="0.3">
      <c r="A47" s="8" t="s">
        <v>21</v>
      </c>
      <c r="B47" s="33" t="s">
        <v>46</v>
      </c>
      <c r="C47" s="34"/>
      <c r="D47" s="34"/>
      <c r="E47" s="35"/>
    </row>
    <row r="48" spans="1:5" ht="19.5" thickBot="1" x14ac:dyDescent="0.3">
      <c r="A48" s="33"/>
      <c r="B48" s="34"/>
      <c r="C48" s="34"/>
      <c r="D48" s="34"/>
      <c r="E48" s="35"/>
    </row>
    <row r="49" spans="1:5" ht="19.5" thickBot="1" x14ac:dyDescent="0.3">
      <c r="A49" s="27" t="s">
        <v>22</v>
      </c>
      <c r="B49" s="28"/>
      <c r="C49" s="28"/>
      <c r="D49" s="28"/>
      <c r="E49" s="29"/>
    </row>
    <row r="50" spans="1:5" ht="38.25" thickBot="1" x14ac:dyDescent="0.3">
      <c r="A50" s="8" t="s">
        <v>23</v>
      </c>
      <c r="B50" s="33" t="s">
        <v>46</v>
      </c>
      <c r="C50" s="34"/>
      <c r="D50" s="34"/>
      <c r="E50" s="35"/>
    </row>
    <row r="51" spans="1:5" ht="24" customHeight="1" thickBot="1" x14ac:dyDescent="0.3">
      <c r="A51" s="8" t="s">
        <v>24</v>
      </c>
      <c r="B51" s="33" t="s">
        <v>46</v>
      </c>
      <c r="C51" s="34"/>
      <c r="D51" s="34"/>
      <c r="E51" s="35"/>
    </row>
    <row r="52" spans="1:5" ht="38.25" thickBot="1" x14ac:dyDescent="0.3">
      <c r="A52" s="8" t="s">
        <v>25</v>
      </c>
      <c r="B52" s="33" t="s">
        <v>46</v>
      </c>
      <c r="C52" s="34"/>
      <c r="D52" s="34"/>
      <c r="E52" s="35"/>
    </row>
    <row r="53" spans="1:5" ht="39.75" customHeight="1" thickBot="1" x14ac:dyDescent="0.3">
      <c r="A53" s="8" t="s">
        <v>26</v>
      </c>
      <c r="B53" s="33" t="s">
        <v>46</v>
      </c>
      <c r="C53" s="34"/>
      <c r="D53" s="34"/>
      <c r="E53" s="35"/>
    </row>
    <row r="54" spans="1:5" ht="57" thickBot="1" x14ac:dyDescent="0.3">
      <c r="A54" s="8" t="s">
        <v>27</v>
      </c>
      <c r="B54" s="33" t="s">
        <v>46</v>
      </c>
      <c r="C54" s="34"/>
      <c r="D54" s="34"/>
      <c r="E54" s="35"/>
    </row>
    <row r="55" spans="1:5" ht="19.5" thickBot="1" x14ac:dyDescent="0.3">
      <c r="A55" s="33"/>
      <c r="B55" s="34"/>
      <c r="C55" s="34"/>
      <c r="D55" s="34"/>
      <c r="E55" s="35"/>
    </row>
    <row r="56" spans="1:5" ht="19.5" thickBot="1" x14ac:dyDescent="0.3">
      <c r="A56" s="27" t="s">
        <v>28</v>
      </c>
      <c r="B56" s="28"/>
      <c r="C56" s="28"/>
      <c r="D56" s="28"/>
      <c r="E56" s="29"/>
    </row>
    <row r="57" spans="1:5" ht="19.5" customHeight="1" thickBot="1" x14ac:dyDescent="0.3">
      <c r="A57" s="55" t="s">
        <v>29</v>
      </c>
      <c r="B57" s="56"/>
      <c r="C57" s="56"/>
      <c r="D57" s="56"/>
      <c r="E57" s="57"/>
    </row>
    <row r="58" spans="1:5" ht="41.25" customHeight="1" thickBot="1" x14ac:dyDescent="0.3">
      <c r="A58" s="8" t="s">
        <v>30</v>
      </c>
      <c r="B58" s="33" t="s">
        <v>46</v>
      </c>
      <c r="C58" s="34"/>
      <c r="D58" s="34"/>
      <c r="E58" s="35"/>
    </row>
    <row r="59" spans="1:5" ht="19.5" thickBot="1" x14ac:dyDescent="0.3">
      <c r="A59" s="8" t="s">
        <v>31</v>
      </c>
      <c r="B59" s="33" t="s">
        <v>46</v>
      </c>
      <c r="C59" s="34"/>
      <c r="D59" s="34"/>
      <c r="E59" s="35"/>
    </row>
    <row r="60" spans="1:5" ht="36" customHeight="1" thickBot="1" x14ac:dyDescent="0.3">
      <c r="A60" s="8" t="s">
        <v>32</v>
      </c>
      <c r="B60" s="33" t="s">
        <v>46</v>
      </c>
      <c r="C60" s="34"/>
      <c r="D60" s="34"/>
      <c r="E60" s="35"/>
    </row>
    <row r="61" spans="1:5" ht="19.5" thickBot="1" x14ac:dyDescent="0.3">
      <c r="A61" s="8" t="s">
        <v>33</v>
      </c>
      <c r="B61" s="33" t="s">
        <v>46</v>
      </c>
      <c r="C61" s="34"/>
      <c r="D61" s="34"/>
      <c r="E61" s="35"/>
    </row>
    <row r="62" spans="1:5" ht="38.25" customHeight="1" thickBot="1" x14ac:dyDescent="0.3">
      <c r="A62" s="8" t="s">
        <v>34</v>
      </c>
      <c r="B62" s="36" t="s">
        <v>46</v>
      </c>
      <c r="C62" s="37"/>
      <c r="D62" s="37"/>
      <c r="E62" s="38"/>
    </row>
    <row r="63" spans="1:5" ht="45.75" customHeight="1" thickBot="1" x14ac:dyDescent="0.3">
      <c r="A63" s="8" t="s">
        <v>35</v>
      </c>
      <c r="B63" s="33" t="s">
        <v>46</v>
      </c>
      <c r="C63" s="50"/>
      <c r="D63" s="50"/>
      <c r="E63" s="51"/>
    </row>
    <row r="64" spans="1:5" ht="38.25" customHeight="1" thickBot="1" x14ac:dyDescent="0.3">
      <c r="A64" s="8" t="s">
        <v>44</v>
      </c>
      <c r="B64" s="33" t="s">
        <v>46</v>
      </c>
      <c r="C64" s="34"/>
      <c r="D64" s="34"/>
      <c r="E64" s="35"/>
    </row>
    <row r="65" spans="1:5" ht="31.5" customHeight="1" thickBot="1" x14ac:dyDescent="0.3">
      <c r="A65" s="8" t="s">
        <v>53</v>
      </c>
      <c r="B65" s="39" t="s">
        <v>46</v>
      </c>
      <c r="C65" s="40"/>
      <c r="D65" s="40"/>
      <c r="E65" s="41"/>
    </row>
    <row r="66" spans="1:5" ht="19.5" thickBot="1" x14ac:dyDescent="0.3">
      <c r="A66" s="33"/>
      <c r="B66" s="34"/>
      <c r="C66" s="34"/>
      <c r="D66" s="34"/>
      <c r="E66" s="35"/>
    </row>
    <row r="67" spans="1:5" ht="19.5" customHeight="1" thickBot="1" x14ac:dyDescent="0.3">
      <c r="A67" s="27" t="s">
        <v>36</v>
      </c>
      <c r="B67" s="28"/>
      <c r="C67" s="28"/>
      <c r="D67" s="28"/>
      <c r="E67" s="29"/>
    </row>
    <row r="68" spans="1:5" ht="46.5" customHeight="1" thickBot="1" x14ac:dyDescent="0.3">
      <c r="A68" s="22" t="s">
        <v>37</v>
      </c>
      <c r="B68" s="52" t="s">
        <v>46</v>
      </c>
      <c r="C68" s="53"/>
      <c r="D68" s="53"/>
      <c r="E68" s="54"/>
    </row>
    <row r="69" spans="1:5" ht="42.75" customHeight="1" thickBot="1" x14ac:dyDescent="0.3">
      <c r="A69" s="8" t="s">
        <v>54</v>
      </c>
      <c r="B69" s="30" t="s">
        <v>46</v>
      </c>
      <c r="C69" s="31"/>
      <c r="D69" s="31"/>
      <c r="E69" s="32"/>
    </row>
    <row r="70" spans="1:5" ht="114" customHeight="1" thickBot="1" x14ac:dyDescent="0.3">
      <c r="A70" s="16" t="s">
        <v>38</v>
      </c>
      <c r="B70" s="58" t="s">
        <v>84</v>
      </c>
      <c r="C70" s="59"/>
      <c r="D70" s="59"/>
      <c r="E70" s="60"/>
    </row>
    <row r="71" spans="1:5" ht="19.5" thickBot="1" x14ac:dyDescent="0.3">
      <c r="A71" s="7" t="s">
        <v>39</v>
      </c>
      <c r="B71" s="39" t="s">
        <v>46</v>
      </c>
      <c r="C71" s="45"/>
      <c r="D71" s="45"/>
      <c r="E71" s="46"/>
    </row>
    <row r="72" spans="1:5" ht="19.5" thickBot="1" x14ac:dyDescent="0.3">
      <c r="A72" s="8" t="s">
        <v>40</v>
      </c>
      <c r="B72" s="39" t="s">
        <v>46</v>
      </c>
      <c r="C72" s="45"/>
      <c r="D72" s="45"/>
      <c r="E72" s="46"/>
    </row>
    <row r="73" spans="1:5" s="18" customFormat="1" ht="19.5" thickBot="1" x14ac:dyDescent="0.3">
      <c r="A73" s="8" t="s">
        <v>41</v>
      </c>
      <c r="B73" s="33" t="s">
        <v>46</v>
      </c>
      <c r="C73" s="34"/>
      <c r="D73" s="34"/>
      <c r="E73" s="35"/>
    </row>
    <row r="74" spans="1:5" ht="48" customHeight="1" thickBot="1" x14ac:dyDescent="0.3">
      <c r="A74" s="8" t="s">
        <v>83</v>
      </c>
      <c r="B74" s="33" t="s">
        <v>85</v>
      </c>
      <c r="C74" s="34"/>
      <c r="D74" s="34"/>
      <c r="E74" s="35"/>
    </row>
    <row r="75" spans="1:5" ht="19.5" thickBot="1" x14ac:dyDescent="0.3">
      <c r="A75" s="33"/>
      <c r="B75" s="34"/>
      <c r="C75" s="34"/>
      <c r="D75" s="34"/>
      <c r="E75" s="35"/>
    </row>
    <row r="76" spans="1:5" ht="55.5" customHeight="1" thickBot="1" x14ac:dyDescent="0.3">
      <c r="A76" s="2" t="s">
        <v>42</v>
      </c>
      <c r="B76" s="33"/>
      <c r="C76" s="34"/>
      <c r="D76" s="34"/>
      <c r="E76" s="35"/>
    </row>
    <row r="77" spans="1:5" ht="59.25" customHeight="1" x14ac:dyDescent="0.25">
      <c r="A77" s="23" t="s">
        <v>43</v>
      </c>
      <c r="B77" s="47" t="s">
        <v>87</v>
      </c>
      <c r="C77" s="48"/>
      <c r="D77" s="48"/>
      <c r="E77" s="49"/>
    </row>
    <row r="78" spans="1:5" x14ac:dyDescent="0.3">
      <c r="A78" s="11"/>
      <c r="B78" s="11"/>
      <c r="C78" s="11"/>
      <c r="D78" s="11"/>
      <c r="E78" s="11"/>
    </row>
    <row r="79" spans="1:5" ht="19.5" thickBot="1" x14ac:dyDescent="0.35">
      <c r="A79" s="11"/>
      <c r="B79" s="11"/>
      <c r="C79" s="11"/>
      <c r="D79" s="11"/>
      <c r="E79" s="11"/>
    </row>
    <row r="80" spans="1:5" ht="19.5" customHeight="1" thickBot="1" x14ac:dyDescent="0.3">
      <c r="A80" s="42" t="s">
        <v>91</v>
      </c>
      <c r="B80" s="43"/>
      <c r="C80" s="43"/>
      <c r="D80" s="43"/>
      <c r="E80" s="44"/>
    </row>
    <row r="81" spans="1:5" ht="19.5" thickBot="1" x14ac:dyDescent="0.3">
      <c r="A81" s="12" t="s">
        <v>47</v>
      </c>
      <c r="B81" s="13" t="s">
        <v>48</v>
      </c>
      <c r="C81" s="13" t="s">
        <v>49</v>
      </c>
      <c r="D81" s="13" t="s">
        <v>50</v>
      </c>
      <c r="E81" s="13" t="s">
        <v>51</v>
      </c>
    </row>
    <row r="82" spans="1:5" ht="47.45" customHeight="1" thickBot="1" x14ac:dyDescent="0.3">
      <c r="A82" s="14" t="s">
        <v>52</v>
      </c>
      <c r="B82" s="26" t="s">
        <v>92</v>
      </c>
      <c r="C82" s="26" t="s">
        <v>89</v>
      </c>
      <c r="D82" s="26" t="s">
        <v>90</v>
      </c>
      <c r="E82" s="15"/>
    </row>
    <row r="83" spans="1:5" ht="47.45" customHeight="1" thickBot="1" x14ac:dyDescent="0.3">
      <c r="A83" s="14" t="s">
        <v>57</v>
      </c>
      <c r="B83" s="26"/>
      <c r="C83" s="26" t="s">
        <v>93</v>
      </c>
      <c r="D83" s="26" t="s">
        <v>95</v>
      </c>
      <c r="E83" s="15"/>
    </row>
    <row r="84" spans="1:5" ht="56.25" customHeight="1" thickBot="1" x14ac:dyDescent="0.3">
      <c r="A84" s="15" t="s">
        <v>80</v>
      </c>
      <c r="B84" s="26" t="s">
        <v>92</v>
      </c>
      <c r="C84" s="26" t="s">
        <v>89</v>
      </c>
      <c r="D84" s="26" t="s">
        <v>90</v>
      </c>
      <c r="E84" s="15"/>
    </row>
  </sheetData>
  <mergeCells count="81">
    <mergeCell ref="B26:D26"/>
    <mergeCell ref="B27:D27"/>
    <mergeCell ref="B28:D28"/>
    <mergeCell ref="B29:D29"/>
    <mergeCell ref="B33:D33"/>
    <mergeCell ref="A15:A17"/>
    <mergeCell ref="B17:C17"/>
    <mergeCell ref="B20:E20"/>
    <mergeCell ref="B21:D21"/>
    <mergeCell ref="B19:D19"/>
    <mergeCell ref="A18:E18"/>
    <mergeCell ref="A19:A35"/>
    <mergeCell ref="B34:E34"/>
    <mergeCell ref="B35:E35"/>
    <mergeCell ref="B22:D22"/>
    <mergeCell ref="B23:D23"/>
    <mergeCell ref="B24:D24"/>
    <mergeCell ref="B25:D25"/>
    <mergeCell ref="B30:D30"/>
    <mergeCell ref="B31:D31"/>
    <mergeCell ref="B32:D32"/>
    <mergeCell ref="B40:E40"/>
    <mergeCell ref="B36:C36"/>
    <mergeCell ref="D36:E36"/>
    <mergeCell ref="B37:E37"/>
    <mergeCell ref="B38:E38"/>
    <mergeCell ref="B39:E39"/>
    <mergeCell ref="B12:E12"/>
    <mergeCell ref="B13:E13"/>
    <mergeCell ref="B14:E14"/>
    <mergeCell ref="D15:E15"/>
    <mergeCell ref="B7:E7"/>
    <mergeCell ref="B8:E8"/>
    <mergeCell ref="B9:E9"/>
    <mergeCell ref="B10:E10"/>
    <mergeCell ref="C11:D11"/>
    <mergeCell ref="B15:C16"/>
    <mergeCell ref="B6:E6"/>
    <mergeCell ref="A1:E1"/>
    <mergeCell ref="A2:E2"/>
    <mergeCell ref="A3:E3"/>
    <mergeCell ref="A4:E4"/>
    <mergeCell ref="B5:E5"/>
    <mergeCell ref="A55:E55"/>
    <mergeCell ref="B41:E41"/>
    <mergeCell ref="B42:E42"/>
    <mergeCell ref="B43:E43"/>
    <mergeCell ref="B44:E44"/>
    <mergeCell ref="B45:E45"/>
    <mergeCell ref="B46:E46"/>
    <mergeCell ref="A49:E49"/>
    <mergeCell ref="B50:E50"/>
    <mergeCell ref="B51:E51"/>
    <mergeCell ref="B52:E52"/>
    <mergeCell ref="B47:E47"/>
    <mergeCell ref="A48:E48"/>
    <mergeCell ref="B53:E53"/>
    <mergeCell ref="B54:E54"/>
    <mergeCell ref="B58:E58"/>
    <mergeCell ref="A56:E56"/>
    <mergeCell ref="A80:E80"/>
    <mergeCell ref="B74:E74"/>
    <mergeCell ref="A75:E75"/>
    <mergeCell ref="B76:E76"/>
    <mergeCell ref="B72:E72"/>
    <mergeCell ref="B77:E77"/>
    <mergeCell ref="B71:E71"/>
    <mergeCell ref="B63:E63"/>
    <mergeCell ref="B64:E64"/>
    <mergeCell ref="B68:E68"/>
    <mergeCell ref="A57:E57"/>
    <mergeCell ref="B73:E73"/>
    <mergeCell ref="B70:E70"/>
    <mergeCell ref="B59:E59"/>
    <mergeCell ref="A67:E67"/>
    <mergeCell ref="B69:E69"/>
    <mergeCell ref="B60:E60"/>
    <mergeCell ref="B61:E61"/>
    <mergeCell ref="B62:E62"/>
    <mergeCell ref="B65:E65"/>
    <mergeCell ref="A66:E66"/>
  </mergeCells>
  <hyperlinks>
    <hyperlink ref="B10" r:id="rId1" display="KhusnutdinovTR@polyus.com"/>
  </hyperlinks>
  <pageMargins left="0.70866141732283472" right="0.70866141732283472" top="0.74803149606299213" bottom="0.74803149606299213" header="0.31496062992125984" footer="0.31496062992125984"/>
  <pageSetup paperSize="9" scale="55" fitToHeight="1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 ДМС 2024-2027</vt:lpstr>
    </vt:vector>
  </TitlesOfParts>
  <Company>JSC POLYUS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Хуснутдинов Тагир Рамзиевич</dc:creator>
  <cp:lastModifiedBy>Дубкова Ольга Михайловна</cp:lastModifiedBy>
  <cp:lastPrinted>2024-06-10T04:44:47Z</cp:lastPrinted>
  <dcterms:created xsi:type="dcterms:W3CDTF">2021-04-15T09:00:42Z</dcterms:created>
  <dcterms:modified xsi:type="dcterms:W3CDTF">2024-06-10T04:51:01Z</dcterms:modified>
</cp:coreProperties>
</file>